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132" windowHeight="8892" activeTab="1"/>
  </bookViews>
  <sheets>
    <sheet name="Приложение 1" sheetId="1" r:id="rId1"/>
    <sheet name="Приложение 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<sst xmlns="http://schemas.openxmlformats.org/spreadsheetml/2006/main" count="106" uniqueCount="65">
  <si>
    <t>№ п/п</t>
  </si>
  <si>
    <t xml:space="preserve">Наименование МЦП и инвест проектов </t>
  </si>
  <si>
    <t>1.</t>
  </si>
  <si>
    <t>2.</t>
  </si>
  <si>
    <t>1.1.</t>
  </si>
  <si>
    <t>объем финансирования, тыс. руб.</t>
  </si>
  <si>
    <t>Потребность</t>
  </si>
  <si>
    <t>Обеспеченность</t>
  </si>
  <si>
    <t>местный бюджет</t>
  </si>
  <si>
    <t>краевой бюджет</t>
  </si>
  <si>
    <t>1.2.</t>
  </si>
  <si>
    <t>Итого:</t>
  </si>
  <si>
    <t>2.1.</t>
  </si>
  <si>
    <t>2.2.</t>
  </si>
  <si>
    <t>Приоритетный региональный проект "Достойное жилье"</t>
  </si>
  <si>
    <t>Губаха</t>
  </si>
  <si>
    <t>пос. Углеуральский</t>
  </si>
  <si>
    <t>пос. Широковский</t>
  </si>
  <si>
    <t>Приоритетный региональный проект "Приведение в нормативное состояние объектов социальной сферы"</t>
  </si>
  <si>
    <t>Дефицит</t>
  </si>
  <si>
    <t>Необходимо дополнтельно без учета дефицита</t>
  </si>
  <si>
    <t>МАОУ ДОД ДЮСШ</t>
  </si>
  <si>
    <t>МБУ "Лыжная база"</t>
  </si>
  <si>
    <t>МБУ СОК "Русь"</t>
  </si>
  <si>
    <t>1.3.</t>
  </si>
  <si>
    <t>1.4.</t>
  </si>
  <si>
    <t>2.3.</t>
  </si>
  <si>
    <t>Приложение 1</t>
  </si>
  <si>
    <t>Перечень  МЦП принятых к финансированию по итогам согласительной комиссии</t>
  </si>
  <si>
    <t>дополнительно</t>
  </si>
  <si>
    <t>Перечень  МЦП и инвестиционных проектов принятых к финансированию по итогам согласительной комиссии</t>
  </si>
  <si>
    <t>Приложение 2</t>
  </si>
  <si>
    <t>Приоритетный региональный проект "Муниципальные дороги"</t>
  </si>
  <si>
    <t>Капитальный ремонт автодороги пр.Ленина- II этап</t>
  </si>
  <si>
    <t>Капитальный ремонт автодороги пр.Ленина- III этап</t>
  </si>
  <si>
    <t>Приоритетный региональный проект "Благоустройство"</t>
  </si>
  <si>
    <t>Детские площадки</t>
  </si>
  <si>
    <t>Ремонт внутрипоселковых дорог (пос. Широковский)</t>
  </si>
  <si>
    <t>3.</t>
  </si>
  <si>
    <t>3.1.</t>
  </si>
  <si>
    <t>3.2.</t>
  </si>
  <si>
    <t>3.3.</t>
  </si>
  <si>
    <t>4.</t>
  </si>
  <si>
    <t>4.1.</t>
  </si>
  <si>
    <t>МАУ КСК "Энергетик"</t>
  </si>
  <si>
    <t>5.</t>
  </si>
  <si>
    <t>Инвестиционные проекты</t>
  </si>
  <si>
    <t>5.1.</t>
  </si>
  <si>
    <t xml:space="preserve">Реконструкция спортивной площадки МОУ "СОШ М№ 14" </t>
  </si>
  <si>
    <t>5.2.</t>
  </si>
  <si>
    <t>Перевод детского сада из отдельно стоящего здания в помещение МОУ СОШ № 25</t>
  </si>
  <si>
    <t>5.3.</t>
  </si>
  <si>
    <t xml:space="preserve">Газификация здания музыкальной школы с целью обеспечения автономного теплоснабжения. </t>
  </si>
  <si>
    <t>5.4.</t>
  </si>
  <si>
    <t>ПСД Газификация жилых домов п. Нагорнский</t>
  </si>
  <si>
    <t>5.5.</t>
  </si>
  <si>
    <t>Газификация жилых домов п. Широковский</t>
  </si>
  <si>
    <t>5.6.</t>
  </si>
  <si>
    <t>Газификация частного сектора п. Широковский</t>
  </si>
  <si>
    <t>5.7.</t>
  </si>
  <si>
    <t>Перевод и переустройство здания детского сада п. Широковский</t>
  </si>
  <si>
    <t>6.</t>
  </si>
  <si>
    <t>Приоритетный региональный проект "Пожарная безопасность" пос. Широковский</t>
  </si>
  <si>
    <t>7.</t>
  </si>
  <si>
    <t>Прииритетный региональный проект "Новая школа"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</si>
</sst>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5" fillId="0" borderId="13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3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5" fillId="0" borderId="10" xfId="0" applyFont="1" applyBorder="1" applyAlignment="1">
      <alignment wrapText="1"/>
    </xf>
    <xf numFmtId="164" fontId="5" fillId="0" borderId="11" xfId="0" applyNumberFormat="1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46" fillId="0" borderId="0" xfId="0" applyFont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9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164" fontId="3" fillId="0" borderId="16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164" fontId="3" fillId="0" borderId="17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0" fontId="45" fillId="0" borderId="10" xfId="0" applyFont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164" fontId="5" fillId="0" borderId="11" xfId="0" applyNumberFormat="1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2" xfId="0" applyFont="1" applyFill="1" applyBorder="1" applyAlignment="1">
      <alignment vertical="top" wrapText="1"/>
    </xf>
    <xf numFmtId="164" fontId="5" fillId="0" borderId="12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164" fontId="4" fillId="0" borderId="10" xfId="0" applyNumberFormat="1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18" xfId="0" applyFont="1" applyFill="1" applyBorder="1" applyAlignment="1">
      <alignment vertical="top" wrapText="1"/>
    </xf>
    <xf numFmtId="164" fontId="5" fillId="0" borderId="13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/>
    </xf>
    <xf numFmtId="49" fontId="5" fillId="0" borderId="14" xfId="0" applyNumberFormat="1" applyFont="1" applyBorder="1" applyAlignment="1">
      <alignment vertical="top"/>
    </xf>
    <xf numFmtId="49" fontId="4" fillId="0" borderId="14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35" fillId="0" borderId="10" xfId="0" applyFont="1" applyBorder="1" applyAlignment="1">
      <alignment vertical="top"/>
    </xf>
    <xf numFmtId="0" fontId="47" fillId="0" borderId="10" xfId="0" applyFont="1" applyBorder="1" applyAlignment="1">
      <alignment vertical="top"/>
    </xf>
    <xf numFmtId="164" fontId="5" fillId="0" borderId="10" xfId="0" applyNumberFormat="1" applyFont="1" applyBorder="1" applyAlignment="1">
      <alignment horizontal="center" vertical="top"/>
    </xf>
    <xf numFmtId="164" fontId="5" fillId="0" borderId="12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4" fontId="5" fillId="0" borderId="13" xfId="0" applyNumberFormat="1" applyFont="1" applyBorder="1" applyAlignment="1">
      <alignment horizontal="center" vertical="top"/>
    </xf>
    <xf numFmtId="164" fontId="4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57421875" style="0" customWidth="1"/>
    <col min="2" max="2" width="26.140625" style="0" customWidth="1"/>
    <col min="3" max="3" width="10.421875" style="0" customWidth="1"/>
    <col min="4" max="4" width="10.57421875" style="0" customWidth="1"/>
    <col min="5" max="5" width="8.7109375" style="0" customWidth="1"/>
    <col min="6" max="6" width="7.8515625" style="0" customWidth="1"/>
    <col min="7" max="7" width="11.28125" style="0" customWidth="1"/>
    <col min="8" max="8" width="8.7109375" style="0" customWidth="1"/>
    <col min="9" max="9" width="7.8515625" style="0" customWidth="1"/>
    <col min="10" max="10" width="13.8515625" style="0" customWidth="1"/>
  </cols>
  <sheetData>
    <row r="1" spans="1:8" ht="32.25" customHeight="1">
      <c r="A1" s="21" t="s">
        <v>28</v>
      </c>
      <c r="B1" s="21"/>
      <c r="C1" s="21"/>
      <c r="D1" s="21"/>
      <c r="E1" s="21"/>
      <c r="F1" s="21"/>
      <c r="G1" s="21"/>
      <c r="H1" s="21"/>
    </row>
    <row r="2" spans="7:8" ht="14.25">
      <c r="G2" s="22" t="s">
        <v>27</v>
      </c>
      <c r="H2" s="22"/>
    </row>
    <row r="3" spans="1:8" ht="12.75" customHeight="1">
      <c r="A3" s="26" t="s">
        <v>0</v>
      </c>
      <c r="B3" s="26" t="s">
        <v>1</v>
      </c>
      <c r="C3" s="23" t="s">
        <v>5</v>
      </c>
      <c r="D3" s="24"/>
      <c r="E3" s="24"/>
      <c r="F3" s="24"/>
      <c r="G3" s="24"/>
      <c r="H3" s="25"/>
    </row>
    <row r="4" spans="1:8" ht="11.25" customHeight="1">
      <c r="A4" s="27"/>
      <c r="B4" s="27"/>
      <c r="C4" s="23">
        <v>2013</v>
      </c>
      <c r="D4" s="24"/>
      <c r="E4" s="24"/>
      <c r="F4" s="24"/>
      <c r="G4" s="24"/>
      <c r="H4" s="25"/>
    </row>
    <row r="5" spans="1:8" ht="11.25" customHeight="1">
      <c r="A5" s="27"/>
      <c r="B5" s="27"/>
      <c r="C5" s="29" t="s">
        <v>6</v>
      </c>
      <c r="D5" s="30"/>
      <c r="E5" s="29" t="s">
        <v>7</v>
      </c>
      <c r="F5" s="31"/>
      <c r="G5" s="31"/>
      <c r="H5" s="30"/>
    </row>
    <row r="6" spans="1:8" ht="32.25" customHeight="1">
      <c r="A6" s="28"/>
      <c r="B6" s="28"/>
      <c r="C6" s="2" t="s">
        <v>8</v>
      </c>
      <c r="D6" s="3" t="s">
        <v>9</v>
      </c>
      <c r="E6" s="2" t="s">
        <v>8</v>
      </c>
      <c r="F6" s="12" t="s">
        <v>19</v>
      </c>
      <c r="G6" s="14" t="s">
        <v>20</v>
      </c>
      <c r="H6" s="3" t="s">
        <v>9</v>
      </c>
    </row>
    <row r="7" spans="1:8" ht="20.25">
      <c r="A7" s="8" t="s">
        <v>2</v>
      </c>
      <c r="B7" s="4" t="s">
        <v>14</v>
      </c>
      <c r="C7" s="6"/>
      <c r="D7" s="6"/>
      <c r="E7" s="6"/>
      <c r="F7" s="6"/>
      <c r="G7" s="12"/>
      <c r="H7" s="15"/>
    </row>
    <row r="8" spans="1:8" ht="14.25">
      <c r="A8" s="9" t="s">
        <v>4</v>
      </c>
      <c r="B8" s="5" t="s">
        <v>15</v>
      </c>
      <c r="C8" s="6">
        <v>6000</v>
      </c>
      <c r="D8" s="6">
        <v>18000</v>
      </c>
      <c r="E8" s="6"/>
      <c r="F8" s="6"/>
      <c r="G8" s="12"/>
      <c r="H8" s="15"/>
    </row>
    <row r="9" spans="1:8" ht="14.25">
      <c r="A9" s="9" t="s">
        <v>10</v>
      </c>
      <c r="B9" s="5" t="s">
        <v>16</v>
      </c>
      <c r="C9" s="6">
        <v>4306</v>
      </c>
      <c r="D9" s="6">
        <v>12918</v>
      </c>
      <c r="E9" s="6"/>
      <c r="F9" s="6"/>
      <c r="G9" s="12"/>
      <c r="H9" s="15"/>
    </row>
    <row r="10" spans="1:8" ht="14.25">
      <c r="A10" s="9" t="s">
        <v>24</v>
      </c>
      <c r="B10" s="5" t="s">
        <v>17</v>
      </c>
      <c r="C10" s="6">
        <v>500</v>
      </c>
      <c r="D10" s="6">
        <v>1500</v>
      </c>
      <c r="E10" s="6"/>
      <c r="F10" s="6"/>
      <c r="G10" s="12"/>
      <c r="H10" s="15"/>
    </row>
    <row r="11" spans="1:8" ht="14.25">
      <c r="A11" s="9" t="s">
        <v>25</v>
      </c>
      <c r="B11" s="5" t="s">
        <v>29</v>
      </c>
      <c r="C11" s="6">
        <v>2000</v>
      </c>
      <c r="D11" s="6">
        <v>6000</v>
      </c>
      <c r="E11" s="6"/>
      <c r="F11" s="6"/>
      <c r="G11" s="12"/>
      <c r="H11" s="15"/>
    </row>
    <row r="12" spans="1:8" ht="11.25" customHeight="1">
      <c r="A12" s="9"/>
      <c r="B12" s="4" t="s">
        <v>11</v>
      </c>
      <c r="C12" s="7">
        <f>SUM(C8:C11)</f>
        <v>12806</v>
      </c>
      <c r="D12" s="7">
        <f>SUM(D8:D11)</f>
        <v>38418</v>
      </c>
      <c r="E12" s="6"/>
      <c r="F12" s="6"/>
      <c r="G12" s="12"/>
      <c r="H12" s="15"/>
    </row>
    <row r="13" spans="1:8" ht="43.5" customHeight="1">
      <c r="A13" s="10" t="s">
        <v>3</v>
      </c>
      <c r="B13" s="4" t="s">
        <v>18</v>
      </c>
      <c r="C13" s="7"/>
      <c r="D13" s="7"/>
      <c r="E13" s="6"/>
      <c r="F13" s="6"/>
      <c r="G13" s="12"/>
      <c r="H13" s="15"/>
    </row>
    <row r="14" spans="1:8" ht="17.25" customHeight="1">
      <c r="A14" s="9" t="s">
        <v>12</v>
      </c>
      <c r="B14" s="5" t="s">
        <v>21</v>
      </c>
      <c r="C14" s="6">
        <v>1427.6</v>
      </c>
      <c r="D14" s="6">
        <v>4282.8</v>
      </c>
      <c r="E14" s="6"/>
      <c r="F14" s="6"/>
      <c r="G14" s="12"/>
      <c r="H14" s="15"/>
    </row>
    <row r="15" spans="1:8" ht="14.25">
      <c r="A15" s="9" t="s">
        <v>13</v>
      </c>
      <c r="B15" s="5" t="s">
        <v>22</v>
      </c>
      <c r="C15" s="6">
        <v>400</v>
      </c>
      <c r="D15" s="6">
        <v>1200</v>
      </c>
      <c r="E15" s="6"/>
      <c r="F15" s="6"/>
      <c r="G15" s="12"/>
      <c r="H15" s="15"/>
    </row>
    <row r="16" spans="1:8" ht="14.25">
      <c r="A16" s="9" t="s">
        <v>26</v>
      </c>
      <c r="B16" s="5" t="s">
        <v>23</v>
      </c>
      <c r="C16" s="6">
        <v>400</v>
      </c>
      <c r="D16" s="6">
        <v>1200</v>
      </c>
      <c r="E16" s="6"/>
      <c r="F16" s="6"/>
      <c r="G16" s="12"/>
      <c r="H16" s="15"/>
    </row>
    <row r="17" spans="1:8" ht="15" customHeight="1">
      <c r="A17" s="9"/>
      <c r="B17" s="4" t="s">
        <v>11</v>
      </c>
      <c r="C17" s="7">
        <f>SUM(C14:C16)</f>
        <v>2227.6</v>
      </c>
      <c r="D17" s="7">
        <f>SUM(D14:D16)</f>
        <v>6682.8</v>
      </c>
      <c r="E17" s="6"/>
      <c r="F17" s="6"/>
      <c r="G17" s="12"/>
      <c r="H17" s="15"/>
    </row>
    <row r="18" spans="1:8" ht="21" customHeight="1">
      <c r="A18" s="11"/>
      <c r="B18" s="19" t="s">
        <v>11</v>
      </c>
      <c r="C18" s="20">
        <f>C12+C17</f>
        <v>15033.6</v>
      </c>
      <c r="D18" s="20">
        <f>D12+D17</f>
        <v>45100.8</v>
      </c>
      <c r="E18" s="13"/>
      <c r="F18" s="13"/>
      <c r="G18" s="12"/>
      <c r="H18" s="15"/>
    </row>
    <row r="19" spans="2:4" ht="14.25">
      <c r="B19" s="16"/>
      <c r="C19" s="17"/>
      <c r="D19" s="18"/>
    </row>
    <row r="23" spans="11:15" ht="14.25">
      <c r="K23" s="1"/>
      <c r="L23" s="1"/>
      <c r="M23" s="1"/>
      <c r="N23" s="1"/>
      <c r="O23" s="1"/>
    </row>
    <row r="24" spans="11:15" ht="14.25">
      <c r="K24" s="1"/>
      <c r="L24" s="1"/>
      <c r="M24" s="1"/>
      <c r="N24" s="1"/>
      <c r="O24" s="1"/>
    </row>
    <row r="25" spans="11:15" ht="14.25">
      <c r="K25" s="1"/>
      <c r="L25" s="1"/>
      <c r="M25" s="1"/>
      <c r="N25" s="1"/>
      <c r="O25" s="1"/>
    </row>
    <row r="26" spans="11:15" ht="14.25">
      <c r="K26" s="1"/>
      <c r="L26" s="1"/>
      <c r="M26" s="1"/>
      <c r="N26" s="1"/>
      <c r="O26" s="1"/>
    </row>
    <row r="27" spans="11:15" ht="14.25">
      <c r="K27" s="1"/>
      <c r="L27" s="1"/>
      <c r="M27" s="1"/>
      <c r="N27" s="1"/>
      <c r="O27" s="1"/>
    </row>
    <row r="28" spans="11:15" ht="14.25">
      <c r="K28" s="1"/>
      <c r="L28" s="1"/>
      <c r="M28" s="1"/>
      <c r="N28" s="1"/>
      <c r="O28" s="1"/>
    </row>
    <row r="29" spans="11:15" ht="14.25">
      <c r="K29" s="1"/>
      <c r="L29" s="1"/>
      <c r="M29" s="1"/>
      <c r="N29" s="1"/>
      <c r="O29" s="1"/>
    </row>
    <row r="47" spans="11:14" ht="14.25">
      <c r="K47" s="1"/>
      <c r="L47" s="1"/>
      <c r="M47" s="1"/>
      <c r="N47" s="1"/>
    </row>
  </sheetData>
  <sheetProtection/>
  <mergeCells count="8">
    <mergeCell ref="A1:H1"/>
    <mergeCell ref="G2:H2"/>
    <mergeCell ref="C4:H4"/>
    <mergeCell ref="C3:H3"/>
    <mergeCell ref="A3:A6"/>
    <mergeCell ref="B3:B6"/>
    <mergeCell ref="C5:D5"/>
    <mergeCell ref="E5:H5"/>
  </mergeCells>
  <printOptions/>
  <pageMargins left="0.7" right="0.3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5">
      <selection activeCell="D19" sqref="D19"/>
    </sheetView>
  </sheetViews>
  <sheetFormatPr defaultColWidth="9.140625" defaultRowHeight="15"/>
  <cols>
    <col min="1" max="1" width="4.28125" style="0" customWidth="1"/>
    <col min="2" max="2" width="20.28125" style="0" customWidth="1"/>
  </cols>
  <sheetData>
    <row r="1" spans="1:8" ht="14.25">
      <c r="A1" s="32" t="s">
        <v>30</v>
      </c>
      <c r="B1" s="32"/>
      <c r="C1" s="32"/>
      <c r="D1" s="32"/>
      <c r="E1" s="32"/>
      <c r="F1" s="32"/>
      <c r="G1" s="32"/>
      <c r="H1" s="32"/>
    </row>
    <row r="2" spans="1:8" ht="14.25">
      <c r="A2" s="33"/>
      <c r="B2" s="33"/>
      <c r="C2" s="33"/>
      <c r="D2" s="33"/>
      <c r="E2" s="33"/>
      <c r="F2" s="33"/>
      <c r="G2" s="34" t="s">
        <v>31</v>
      </c>
      <c r="H2" s="34"/>
    </row>
    <row r="3" spans="1:8" ht="14.25">
      <c r="A3" s="35" t="s">
        <v>0</v>
      </c>
      <c r="B3" s="35" t="s">
        <v>1</v>
      </c>
      <c r="C3" s="36" t="s">
        <v>5</v>
      </c>
      <c r="D3" s="37"/>
      <c r="E3" s="37"/>
      <c r="F3" s="37"/>
      <c r="G3" s="37"/>
      <c r="H3" s="38"/>
    </row>
    <row r="4" spans="1:8" ht="14.25">
      <c r="A4" s="39"/>
      <c r="B4" s="39"/>
      <c r="C4" s="36">
        <v>2013</v>
      </c>
      <c r="D4" s="37"/>
      <c r="E4" s="37"/>
      <c r="F4" s="37"/>
      <c r="G4" s="37"/>
      <c r="H4" s="38"/>
    </row>
    <row r="5" spans="1:8" ht="14.25">
      <c r="A5" s="39"/>
      <c r="B5" s="39"/>
      <c r="C5" s="40" t="s">
        <v>6</v>
      </c>
      <c r="D5" s="41"/>
      <c r="E5" s="40" t="s">
        <v>7</v>
      </c>
      <c r="F5" s="42"/>
      <c r="G5" s="42"/>
      <c r="H5" s="41"/>
    </row>
    <row r="6" spans="1:8" ht="38.25">
      <c r="A6" s="43"/>
      <c r="B6" s="43"/>
      <c r="C6" s="44" t="s">
        <v>8</v>
      </c>
      <c r="D6" s="45" t="s">
        <v>9</v>
      </c>
      <c r="E6" s="44" t="s">
        <v>8</v>
      </c>
      <c r="F6" s="46" t="s">
        <v>19</v>
      </c>
      <c r="G6" s="47" t="s">
        <v>20</v>
      </c>
      <c r="H6" s="45" t="s">
        <v>9</v>
      </c>
    </row>
    <row r="7" spans="1:8" ht="30">
      <c r="A7" s="48" t="s">
        <v>2</v>
      </c>
      <c r="B7" s="49" t="s">
        <v>32</v>
      </c>
      <c r="C7" s="70"/>
      <c r="D7" s="70"/>
      <c r="E7" s="50"/>
      <c r="F7" s="50"/>
      <c r="G7" s="46"/>
      <c r="H7" s="51"/>
    </row>
    <row r="8" spans="1:8" ht="20.25">
      <c r="A8" s="52" t="s">
        <v>4</v>
      </c>
      <c r="B8" s="53" t="s">
        <v>33</v>
      </c>
      <c r="C8" s="70">
        <v>3363.625</v>
      </c>
      <c r="D8" s="71">
        <v>10090.875</v>
      </c>
      <c r="E8" s="54"/>
      <c r="F8" s="54"/>
      <c r="G8" s="46"/>
      <c r="H8" s="51"/>
    </row>
    <row r="9" spans="1:8" ht="20.25">
      <c r="A9" s="52" t="s">
        <v>10</v>
      </c>
      <c r="B9" s="53" t="s">
        <v>34</v>
      </c>
      <c r="C9" s="70">
        <v>6000</v>
      </c>
      <c r="D9" s="70">
        <v>18000</v>
      </c>
      <c r="E9" s="50"/>
      <c r="F9" s="50"/>
      <c r="G9" s="46"/>
      <c r="H9" s="51"/>
    </row>
    <row r="10" spans="1:8" ht="14.25">
      <c r="A10" s="55"/>
      <c r="B10" s="56" t="s">
        <v>11</v>
      </c>
      <c r="C10" s="72">
        <f>C8+C9</f>
        <v>9363.625</v>
      </c>
      <c r="D10" s="72">
        <f>D8+D9</f>
        <v>28090.875</v>
      </c>
      <c r="E10" s="50"/>
      <c r="F10" s="50"/>
      <c r="G10" s="46"/>
      <c r="H10" s="51"/>
    </row>
    <row r="11" spans="1:8" ht="20.25">
      <c r="A11" s="58" t="s">
        <v>3</v>
      </c>
      <c r="B11" s="49" t="s">
        <v>35</v>
      </c>
      <c r="C11" s="70"/>
      <c r="D11" s="70"/>
      <c r="E11" s="50"/>
      <c r="F11" s="50"/>
      <c r="G11" s="46"/>
      <c r="H11" s="51"/>
    </row>
    <row r="12" spans="1:8" ht="14.25">
      <c r="A12" s="55" t="s">
        <v>12</v>
      </c>
      <c r="B12" s="59" t="s">
        <v>36</v>
      </c>
      <c r="C12" s="73"/>
      <c r="D12" s="73"/>
      <c r="E12" s="60"/>
      <c r="F12" s="60"/>
      <c r="G12" s="46"/>
      <c r="H12" s="51"/>
    </row>
    <row r="13" spans="1:8" ht="14.25">
      <c r="A13" s="61"/>
      <c r="B13" s="62" t="s">
        <v>15</v>
      </c>
      <c r="C13" s="73">
        <v>169.4</v>
      </c>
      <c r="D13" s="73">
        <v>508.2</v>
      </c>
      <c r="E13" s="60"/>
      <c r="F13" s="60"/>
      <c r="G13" s="46"/>
      <c r="H13" s="51"/>
    </row>
    <row r="14" spans="1:8" ht="14.25">
      <c r="A14" s="61"/>
      <c r="B14" s="62" t="s">
        <v>16</v>
      </c>
      <c r="C14" s="73">
        <v>712.5</v>
      </c>
      <c r="D14" s="73">
        <v>2137.5</v>
      </c>
      <c r="E14" s="60"/>
      <c r="F14" s="60"/>
      <c r="G14" s="46"/>
      <c r="H14" s="51"/>
    </row>
    <row r="15" spans="1:8" ht="20.25">
      <c r="A15" s="61" t="s">
        <v>13</v>
      </c>
      <c r="B15" s="62" t="s">
        <v>37</v>
      </c>
      <c r="C15" s="73">
        <v>375</v>
      </c>
      <c r="D15" s="73">
        <v>1125</v>
      </c>
      <c r="E15" s="60"/>
      <c r="F15" s="60"/>
      <c r="G15" s="46"/>
      <c r="H15" s="51"/>
    </row>
    <row r="16" spans="1:8" ht="14.25">
      <c r="A16" s="61"/>
      <c r="B16" s="49" t="s">
        <v>11</v>
      </c>
      <c r="C16" s="74">
        <f>C13+C14+C15</f>
        <v>1256.9</v>
      </c>
      <c r="D16" s="74">
        <f>D13+D14+D15</f>
        <v>3770.7</v>
      </c>
      <c r="E16" s="60"/>
      <c r="F16" s="60"/>
      <c r="G16" s="46"/>
      <c r="H16" s="51"/>
    </row>
    <row r="17" spans="1:8" ht="20.25">
      <c r="A17" s="63" t="s">
        <v>38</v>
      </c>
      <c r="B17" s="49" t="s">
        <v>14</v>
      </c>
      <c r="C17" s="73"/>
      <c r="D17" s="73"/>
      <c r="E17" s="60"/>
      <c r="F17" s="60"/>
      <c r="G17" s="46"/>
      <c r="H17" s="51"/>
    </row>
    <row r="18" spans="1:8" ht="14.25">
      <c r="A18" s="64" t="s">
        <v>39</v>
      </c>
      <c r="B18" s="53" t="s">
        <v>15</v>
      </c>
      <c r="C18" s="73">
        <v>6000</v>
      </c>
      <c r="D18" s="73">
        <v>18000</v>
      </c>
      <c r="E18" s="60"/>
      <c r="F18" s="60"/>
      <c r="G18" s="46"/>
      <c r="H18" s="51"/>
    </row>
    <row r="19" spans="1:8" ht="14.25">
      <c r="A19" s="64" t="s">
        <v>40</v>
      </c>
      <c r="B19" s="53" t="s">
        <v>16</v>
      </c>
      <c r="C19" s="73">
        <v>4306</v>
      </c>
      <c r="D19" s="73">
        <v>12918</v>
      </c>
      <c r="E19" s="60"/>
      <c r="F19" s="60"/>
      <c r="G19" s="46"/>
      <c r="H19" s="51"/>
    </row>
    <row r="20" spans="1:8" ht="14.25">
      <c r="A20" s="64" t="s">
        <v>41</v>
      </c>
      <c r="B20" s="53" t="s">
        <v>17</v>
      </c>
      <c r="C20" s="73">
        <v>500</v>
      </c>
      <c r="D20" s="73">
        <v>1500</v>
      </c>
      <c r="E20" s="60"/>
      <c r="F20" s="60"/>
      <c r="G20" s="46"/>
      <c r="H20" s="51"/>
    </row>
    <row r="21" spans="1:8" ht="14.25">
      <c r="A21" s="64"/>
      <c r="B21" s="53" t="s">
        <v>29</v>
      </c>
      <c r="C21" s="73">
        <v>2000</v>
      </c>
      <c r="D21" s="73">
        <v>6000</v>
      </c>
      <c r="E21" s="60"/>
      <c r="F21" s="60"/>
      <c r="G21" s="46"/>
      <c r="H21" s="51"/>
    </row>
    <row r="22" spans="1:8" ht="14.25">
      <c r="A22" s="64"/>
      <c r="B22" s="49" t="s">
        <v>11</v>
      </c>
      <c r="C22" s="74">
        <f>SUM(C18:C21)</f>
        <v>12806</v>
      </c>
      <c r="D22" s="74">
        <f>SUM(D18:D21)</f>
        <v>38418</v>
      </c>
      <c r="E22" s="60"/>
      <c r="F22" s="60"/>
      <c r="G22" s="46"/>
      <c r="H22" s="51"/>
    </row>
    <row r="23" spans="1:8" ht="40.5">
      <c r="A23" s="65" t="s">
        <v>42</v>
      </c>
      <c r="B23" s="49" t="s">
        <v>18</v>
      </c>
      <c r="C23" s="74"/>
      <c r="D23" s="74"/>
      <c r="E23" s="60"/>
      <c r="F23" s="60"/>
      <c r="G23" s="46"/>
      <c r="H23" s="51"/>
    </row>
    <row r="24" spans="1:8" ht="14.25">
      <c r="A24" s="64" t="s">
        <v>43</v>
      </c>
      <c r="B24" s="53" t="s">
        <v>44</v>
      </c>
      <c r="C24" s="73">
        <v>1000</v>
      </c>
      <c r="D24" s="73">
        <v>3000</v>
      </c>
      <c r="E24" s="60"/>
      <c r="F24" s="60"/>
      <c r="G24" s="46"/>
      <c r="H24" s="51"/>
    </row>
    <row r="25" spans="1:8" ht="14.25">
      <c r="A25" s="64" t="s">
        <v>12</v>
      </c>
      <c r="B25" s="53" t="s">
        <v>21</v>
      </c>
      <c r="C25" s="73">
        <v>1427.6</v>
      </c>
      <c r="D25" s="73">
        <v>4282.8</v>
      </c>
      <c r="E25" s="60"/>
      <c r="F25" s="60"/>
      <c r="G25" s="46"/>
      <c r="H25" s="51"/>
    </row>
    <row r="26" spans="1:8" ht="14.25">
      <c r="A26" s="64" t="s">
        <v>13</v>
      </c>
      <c r="B26" s="53" t="s">
        <v>22</v>
      </c>
      <c r="C26" s="73">
        <v>400</v>
      </c>
      <c r="D26" s="73">
        <v>1200</v>
      </c>
      <c r="E26" s="60"/>
      <c r="F26" s="60"/>
      <c r="G26" s="46"/>
      <c r="H26" s="51"/>
    </row>
    <row r="27" spans="1:8" ht="14.25">
      <c r="A27" s="64" t="s">
        <v>26</v>
      </c>
      <c r="B27" s="53" t="s">
        <v>23</v>
      </c>
      <c r="C27" s="73">
        <v>400</v>
      </c>
      <c r="D27" s="73">
        <v>1200</v>
      </c>
      <c r="E27" s="60"/>
      <c r="F27" s="60"/>
      <c r="G27" s="46"/>
      <c r="H27" s="51"/>
    </row>
    <row r="28" spans="1:8" ht="14.25">
      <c r="A28" s="64"/>
      <c r="B28" s="49" t="s">
        <v>11</v>
      </c>
      <c r="C28" s="74">
        <f>SUM(C24:C27)</f>
        <v>3227.6</v>
      </c>
      <c r="D28" s="74">
        <f>SUM(D24:D27)</f>
        <v>9682.8</v>
      </c>
      <c r="E28" s="60"/>
      <c r="F28" s="60">
        <v>1400</v>
      </c>
      <c r="G28" s="46"/>
      <c r="H28" s="51"/>
    </row>
    <row r="29" spans="1:8" ht="14.25">
      <c r="A29" s="65" t="s">
        <v>45</v>
      </c>
      <c r="B29" s="49" t="s">
        <v>46</v>
      </c>
      <c r="C29" s="73"/>
      <c r="D29" s="73"/>
      <c r="E29" s="60"/>
      <c r="F29" s="60"/>
      <c r="G29" s="46"/>
      <c r="H29" s="51"/>
    </row>
    <row r="30" spans="1:8" ht="30">
      <c r="A30" s="64" t="s">
        <v>47</v>
      </c>
      <c r="B30" s="53" t="s">
        <v>48</v>
      </c>
      <c r="C30" s="73">
        <v>683</v>
      </c>
      <c r="D30" s="73">
        <v>2049</v>
      </c>
      <c r="E30" s="60"/>
      <c r="F30" s="60">
        <v>478.1</v>
      </c>
      <c r="G30" s="46"/>
      <c r="H30" s="51"/>
    </row>
    <row r="31" spans="1:8" ht="30">
      <c r="A31" s="64" t="s">
        <v>49</v>
      </c>
      <c r="B31" s="53" t="s">
        <v>50</v>
      </c>
      <c r="C31" s="73">
        <v>156.86</v>
      </c>
      <c r="D31" s="73">
        <v>470.58</v>
      </c>
      <c r="E31" s="60"/>
      <c r="F31" s="60"/>
      <c r="G31" s="46"/>
      <c r="H31" s="51"/>
    </row>
    <row r="32" spans="1:8" ht="40.5">
      <c r="A32" s="64" t="s">
        <v>51</v>
      </c>
      <c r="B32" s="53" t="s">
        <v>52</v>
      </c>
      <c r="C32" s="73">
        <v>1322.0125</v>
      </c>
      <c r="D32" s="73">
        <v>3966.0375</v>
      </c>
      <c r="E32" s="60"/>
      <c r="F32" s="60"/>
      <c r="G32" s="46"/>
      <c r="H32" s="60">
        <v>3966.0375</v>
      </c>
    </row>
    <row r="33" spans="1:8" ht="20.25">
      <c r="A33" s="64" t="s">
        <v>53</v>
      </c>
      <c r="B33" s="53" t="s">
        <v>54</v>
      </c>
      <c r="C33" s="73">
        <v>500</v>
      </c>
      <c r="D33" s="73">
        <v>1500</v>
      </c>
      <c r="E33" s="60"/>
      <c r="F33" s="60"/>
      <c r="G33" s="46"/>
      <c r="H33" s="51"/>
    </row>
    <row r="34" spans="1:8" ht="20.25">
      <c r="A34" s="64" t="s">
        <v>55</v>
      </c>
      <c r="B34" s="53" t="s">
        <v>56</v>
      </c>
      <c r="C34" s="73">
        <v>500</v>
      </c>
      <c r="D34" s="73">
        <v>1500</v>
      </c>
      <c r="E34" s="60"/>
      <c r="F34" s="60"/>
      <c r="G34" s="46"/>
      <c r="H34" s="51"/>
    </row>
    <row r="35" spans="1:8" ht="20.25">
      <c r="A35" s="64" t="s">
        <v>57</v>
      </c>
      <c r="B35" s="53" t="s">
        <v>58</v>
      </c>
      <c r="C35" s="73">
        <v>100</v>
      </c>
      <c r="D35" s="73">
        <v>300</v>
      </c>
      <c r="E35" s="60"/>
      <c r="F35" s="60"/>
      <c r="G35" s="46"/>
      <c r="H35" s="51"/>
    </row>
    <row r="36" spans="1:8" ht="30">
      <c r="A36" s="64" t="s">
        <v>59</v>
      </c>
      <c r="B36" s="53" t="s">
        <v>60</v>
      </c>
      <c r="C36" s="73">
        <v>200</v>
      </c>
      <c r="D36" s="73">
        <v>600</v>
      </c>
      <c r="E36" s="60"/>
      <c r="F36" s="60"/>
      <c r="G36" s="46"/>
      <c r="H36" s="51"/>
    </row>
    <row r="37" spans="1:8" ht="14.25">
      <c r="A37" s="64"/>
      <c r="B37" s="49" t="s">
        <v>11</v>
      </c>
      <c r="C37" s="74">
        <f>SUM(C30:C36)</f>
        <v>3461.8725</v>
      </c>
      <c r="D37" s="74">
        <f>SUM(D30:D36)</f>
        <v>10385.6175</v>
      </c>
      <c r="E37" s="60"/>
      <c r="F37" s="60"/>
      <c r="G37" s="46"/>
      <c r="H37" s="51"/>
    </row>
    <row r="38" spans="1:8" ht="40.5">
      <c r="A38" s="66" t="s">
        <v>61</v>
      </c>
      <c r="B38" s="49" t="s">
        <v>62</v>
      </c>
      <c r="C38" s="72">
        <v>50</v>
      </c>
      <c r="D38" s="72">
        <v>150</v>
      </c>
      <c r="E38" s="50"/>
      <c r="F38" s="50"/>
      <c r="G38" s="46"/>
      <c r="H38" s="51"/>
    </row>
    <row r="39" spans="1:8" ht="20.25">
      <c r="A39" s="67" t="s">
        <v>63</v>
      </c>
      <c r="B39" s="56" t="s">
        <v>64</v>
      </c>
      <c r="C39" s="72">
        <v>7590</v>
      </c>
      <c r="D39" s="72">
        <v>22770</v>
      </c>
      <c r="E39" s="50"/>
      <c r="F39" s="50"/>
      <c r="G39" s="46"/>
      <c r="H39" s="51"/>
    </row>
    <row r="40" spans="1:8" ht="14.25">
      <c r="A40" s="68"/>
      <c r="B40" s="69" t="s">
        <v>11</v>
      </c>
      <c r="C40" s="72">
        <f>C10+C16+C22+C28+C37+C38+C39</f>
        <v>37755.9975</v>
      </c>
      <c r="D40" s="72">
        <f>D10+D16+D22+D28+D37+D38+D39</f>
        <v>113267.9925</v>
      </c>
      <c r="E40" s="57"/>
      <c r="F40" s="57">
        <f>F30+F28</f>
        <v>1878.1</v>
      </c>
      <c r="G40" s="46"/>
      <c r="H40" s="57">
        <v>3966.0375</v>
      </c>
    </row>
  </sheetData>
  <sheetProtection/>
  <mergeCells count="8">
    <mergeCell ref="A1:H1"/>
    <mergeCell ref="G2:H2"/>
    <mergeCell ref="A3:A6"/>
    <mergeCell ref="B3:B6"/>
    <mergeCell ref="C3:H3"/>
    <mergeCell ref="C4:H4"/>
    <mergeCell ref="C5:D5"/>
    <mergeCell ref="E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2013-03-26T07:49:10Z</cp:lastPrinted>
  <dcterms:created xsi:type="dcterms:W3CDTF">2012-08-03T02:20:18Z</dcterms:created>
  <dcterms:modified xsi:type="dcterms:W3CDTF">2013-03-28T03:01:03Z</dcterms:modified>
  <cp:category/>
  <cp:version/>
  <cp:contentType/>
  <cp:contentStatus/>
</cp:coreProperties>
</file>